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столовая\Меню на сайт 2023-2024\"/>
    </mc:Choice>
  </mc:AlternateContent>
  <bookViews>
    <workbookView xWindow="0" yWindow="0" windowWidth="17280" windowHeight="103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I176" i="1" s="1"/>
  <c r="H165" i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I157" i="1" s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I138" i="1" s="1"/>
  <c r="H127" i="1"/>
  <c r="G127" i="1"/>
  <c r="G138" i="1" s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I100" i="1" s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I81" i="1" s="1"/>
  <c r="H70" i="1"/>
  <c r="G70" i="1"/>
  <c r="G81" i="1" s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I43" i="1" s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I24" i="1" s="1"/>
  <c r="H13" i="1"/>
  <c r="G13" i="1"/>
  <c r="F13" i="1"/>
  <c r="J195" i="1" l="1"/>
  <c r="H195" i="1"/>
  <c r="F195" i="1"/>
  <c r="J176" i="1"/>
  <c r="F176" i="1"/>
  <c r="F157" i="1"/>
  <c r="G157" i="1"/>
  <c r="J157" i="1"/>
  <c r="H157" i="1"/>
  <c r="F138" i="1"/>
  <c r="J138" i="1"/>
  <c r="H138" i="1"/>
  <c r="J119" i="1"/>
  <c r="G119" i="1"/>
  <c r="F119" i="1"/>
  <c r="G100" i="1"/>
  <c r="F100" i="1"/>
  <c r="J100" i="1"/>
  <c r="F81" i="1"/>
  <c r="J81" i="1"/>
  <c r="H81" i="1"/>
  <c r="J62" i="1"/>
  <c r="I62" i="1"/>
  <c r="H62" i="1"/>
  <c r="G62" i="1"/>
  <c r="F62" i="1"/>
  <c r="G43" i="1"/>
  <c r="J43" i="1"/>
  <c r="F43" i="1"/>
  <c r="G24" i="1"/>
  <c r="F24" i="1"/>
  <c r="H24" i="1"/>
  <c r="G195" i="1"/>
  <c r="H43" i="1"/>
  <c r="I119" i="1"/>
  <c r="I195" i="1"/>
  <c r="L81" i="1"/>
  <c r="L196" i="1" s="1"/>
  <c r="J24" i="1"/>
  <c r="H100" i="1"/>
  <c r="H119" i="1"/>
  <c r="H176" i="1"/>
  <c r="G196" i="1" l="1"/>
  <c r="F196" i="1"/>
  <c r="J196" i="1"/>
  <c r="I196" i="1"/>
  <c r="H196" i="1"/>
</calcChain>
</file>

<file path=xl/sharedStrings.xml><?xml version="1.0" encoding="utf-8"?>
<sst xmlns="http://schemas.openxmlformats.org/spreadsheetml/2006/main" count="318" uniqueCount="89">
  <si>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</si>
  <si>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</si>
  <si>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</si>
  <si>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</si>
  <si>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</si>
  <si>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</si>
  <si>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</si>
  <si>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</si>
  <si>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</si>
  <si>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</si>
  <si>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</si>
  <si>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</si>
  <si>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</si>
  <si>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</si>
  <si>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</si>
  <si>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</si>
  <si>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</si>
  <si>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</si>
  <si>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</si>
  <si>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</si>
  <si>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</si>
  <si>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</si>
  <si>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</si>
  <si>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</si>
  <si>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</si>
  <si>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</si>
  <si>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</si>
  <si>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</si>
  <si>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</si>
  <si>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</si>
  <si>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</si>
  <si>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</si>
  <si>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</si>
  <si>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</si>
  <si>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</si>
  <si>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</si>
  <si>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</si>
  <si>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</si>
  <si>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</si>
  <si>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Школьное молоко</t>
  </si>
  <si>
    <t>Напиток</t>
  </si>
  <si>
    <t>Конд.изд</t>
  </si>
  <si>
    <t>Пнченье</t>
  </si>
  <si>
    <t>к/к</t>
  </si>
  <si>
    <t>Суп из овощей со сметаной на мясном бульоне</t>
  </si>
  <si>
    <t>200/5</t>
  </si>
  <si>
    <t>Тефтели, соус молочный</t>
  </si>
  <si>
    <t>80/50</t>
  </si>
  <si>
    <t>Макаронные изделия отварные</t>
  </si>
  <si>
    <t>150/5</t>
  </si>
  <si>
    <t>Компот из свежих яблок</t>
  </si>
  <si>
    <t>Ржано-пшеничный обогащенный микронутриентами</t>
  </si>
  <si>
    <t>Вафли</t>
  </si>
  <si>
    <t>Рассольник Ленинградский со сметаной на курином бульоне</t>
  </si>
  <si>
    <t>Птица тушеная в соусе с овощами</t>
  </si>
  <si>
    <t>Чай с сахаром и лимоном</t>
  </si>
  <si>
    <t>Батон нарезной обогащенный микронутриентами</t>
  </si>
  <si>
    <t>Конд.изд.</t>
  </si>
  <si>
    <t>Пряник</t>
  </si>
  <si>
    <t>Борщ со свежей капустой, картофелем и со сметаной на мясном бульоне</t>
  </si>
  <si>
    <t>Рыба тушенная в сменанном соусе</t>
  </si>
  <si>
    <t>Рис отварной</t>
  </si>
  <si>
    <t>Кисель из сока плодового или ягодного натурального</t>
  </si>
  <si>
    <t>Суп картофельный с горохом и гренками на мясном бульоне</t>
  </si>
  <si>
    <t>200/20</t>
  </si>
  <si>
    <t>99/73</t>
  </si>
  <si>
    <t>Жаокое по-домашнему со свининой</t>
  </si>
  <si>
    <t>Щи из свежей капусты с картофелем и сметаной на мясном бульоне</t>
  </si>
  <si>
    <t>Котлеты рубленые из птицы с соусом молочным</t>
  </si>
  <si>
    <t>314/366</t>
  </si>
  <si>
    <t>Каша гречневая рассыпчатая</t>
  </si>
  <si>
    <t>Компот из сухофруктов</t>
  </si>
  <si>
    <t>Суп картофельный с вермишелью на курином бульоне</t>
  </si>
  <si>
    <t>Плов из птицы (филе)</t>
  </si>
  <si>
    <t xml:space="preserve">Гуляш из мяса ( свинина) </t>
  </si>
  <si>
    <t>50/50</t>
  </si>
  <si>
    <t>Чай с сахаром</t>
  </si>
  <si>
    <t>Щи из квашеной капусты с картофелем и сметаной на мясном бульоне</t>
  </si>
  <si>
    <t>Котлеты рыбные любительские с соусом томатным</t>
  </si>
  <si>
    <t>241/364</t>
  </si>
  <si>
    <t>Кисель из сока плодово-ягодного</t>
  </si>
  <si>
    <t>Рагу из птицы</t>
  </si>
  <si>
    <t>Компот из смеси сухофруктов</t>
  </si>
  <si>
    <t>Котлеты особые мясные с соусом молочным</t>
  </si>
  <si>
    <t>273/366</t>
  </si>
  <si>
    <t>Напиток лимонный</t>
  </si>
  <si>
    <t>МКОУ "Ушакинская СОШ №1"</t>
  </si>
  <si>
    <t>Директор</t>
  </si>
  <si>
    <t>Сергеева С.В.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</si>
</sst>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195" activePane="bottomRight" state="frozen"/>
      <selection pane="topRight" activeCell="E1" sqref="E1"/>
      <selection pane="bottomLeft" activeCell="A6" sqref="A6"/>
      <selection pane="bottomRight" activeCell="Q10" sqref="Q1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86</v>
      </c>
      <c r="D1" s="52"/>
      <c r="E1" s="52"/>
      <c r="F1" s="12" t="s">
        <v>16</v>
      </c>
      <c r="G1" s="2" t="s">
        <v>17</v>
      </c>
      <c r="H1" s="53" t="s">
        <v>87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88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2023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 t="s">
        <v>40</v>
      </c>
      <c r="E7" s="42" t="s">
        <v>39</v>
      </c>
      <c r="F7" s="43">
        <v>200</v>
      </c>
      <c r="G7" s="43">
        <v>6</v>
      </c>
      <c r="H7" s="43">
        <v>8</v>
      </c>
      <c r="I7" s="43">
        <v>7</v>
      </c>
      <c r="J7" s="43">
        <v>124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41</v>
      </c>
      <c r="E11" s="42" t="s">
        <v>42</v>
      </c>
      <c r="F11" s="43">
        <v>40</v>
      </c>
      <c r="G11" s="43">
        <v>5</v>
      </c>
      <c r="H11" s="43">
        <v>4.1500000000000004</v>
      </c>
      <c r="I11" s="43">
        <v>16.7</v>
      </c>
      <c r="J11" s="43">
        <v>110.6</v>
      </c>
      <c r="K11" s="44" t="s">
        <v>43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240</v>
      </c>
      <c r="G13" s="19">
        <f t="shared" ref="G13:J13" si="0">SUM(G6:G12)</f>
        <v>11</v>
      </c>
      <c r="H13" s="19">
        <f t="shared" si="0"/>
        <v>12.15</v>
      </c>
      <c r="I13" s="19">
        <f t="shared" si="0"/>
        <v>23.7</v>
      </c>
      <c r="J13" s="19">
        <f t="shared" si="0"/>
        <v>234.6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44</v>
      </c>
      <c r="F15" s="43" t="s">
        <v>45</v>
      </c>
      <c r="G15" s="43">
        <v>2.08</v>
      </c>
      <c r="H15" s="43">
        <v>4.2</v>
      </c>
      <c r="I15" s="43">
        <v>7.6</v>
      </c>
      <c r="J15" s="43">
        <v>126.8</v>
      </c>
      <c r="K15" s="44">
        <v>95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46</v>
      </c>
      <c r="F16" s="43" t="s">
        <v>47</v>
      </c>
      <c r="G16" s="43">
        <v>12.78</v>
      </c>
      <c r="H16" s="43">
        <v>17.66</v>
      </c>
      <c r="I16" s="43">
        <v>12.8</v>
      </c>
      <c r="J16" s="43">
        <v>199.4</v>
      </c>
      <c r="K16" s="44">
        <v>283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48</v>
      </c>
      <c r="F17" s="43" t="s">
        <v>49</v>
      </c>
      <c r="G17" s="43">
        <v>5.6</v>
      </c>
      <c r="H17" s="43">
        <v>4.8</v>
      </c>
      <c r="I17" s="43">
        <v>36</v>
      </c>
      <c r="J17" s="43">
        <v>209.6</v>
      </c>
      <c r="K17" s="44">
        <v>331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50</v>
      </c>
      <c r="F18" s="43">
        <v>200</v>
      </c>
      <c r="G18" s="43">
        <v>0.2</v>
      </c>
      <c r="H18" s="43">
        <v>0.2</v>
      </c>
      <c r="I18" s="43">
        <v>20.9</v>
      </c>
      <c r="J18" s="43">
        <v>111.1</v>
      </c>
      <c r="K18" s="44">
        <v>394</v>
      </c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51</v>
      </c>
      <c r="F20" s="43">
        <v>40</v>
      </c>
      <c r="G20" s="43">
        <v>2.6</v>
      </c>
      <c r="H20" s="43">
        <v>0.5</v>
      </c>
      <c r="I20" s="43">
        <v>15.8</v>
      </c>
      <c r="J20" s="43">
        <v>78.2</v>
      </c>
      <c r="K20" s="44" t="s">
        <v>43</v>
      </c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240</v>
      </c>
      <c r="G23" s="19">
        <f t="shared" ref="G23:J23" si="2">SUM(G14:G22)</f>
        <v>23.26</v>
      </c>
      <c r="H23" s="19">
        <f t="shared" si="2"/>
        <v>27.36</v>
      </c>
      <c r="I23" s="19">
        <f t="shared" si="2"/>
        <v>93.1</v>
      </c>
      <c r="J23" s="19">
        <f t="shared" si="2"/>
        <v>725.1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480</v>
      </c>
      <c r="G24" s="32">
        <f t="shared" ref="G24:J24" si="4">G13+G23</f>
        <v>34.260000000000005</v>
      </c>
      <c r="H24" s="32">
        <f t="shared" si="4"/>
        <v>39.51</v>
      </c>
      <c r="I24" s="32">
        <f t="shared" si="4"/>
        <v>116.8</v>
      </c>
      <c r="J24" s="32">
        <f t="shared" si="4"/>
        <v>959.7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 t="s">
        <v>40</v>
      </c>
      <c r="E26" s="42" t="s">
        <v>39</v>
      </c>
      <c r="F26" s="43">
        <v>200</v>
      </c>
      <c r="G26" s="43">
        <v>6</v>
      </c>
      <c r="H26" s="43">
        <v>8</v>
      </c>
      <c r="I26" s="43">
        <v>7</v>
      </c>
      <c r="J26" s="43">
        <v>124</v>
      </c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41</v>
      </c>
      <c r="E30" s="42" t="s">
        <v>52</v>
      </c>
      <c r="F30" s="43">
        <v>40</v>
      </c>
      <c r="G30" s="43">
        <v>1.3</v>
      </c>
      <c r="H30" s="43">
        <v>2</v>
      </c>
      <c r="I30" s="43">
        <v>27.3</v>
      </c>
      <c r="J30" s="43">
        <v>114</v>
      </c>
      <c r="K30" s="44" t="s">
        <v>43</v>
      </c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240</v>
      </c>
      <c r="G32" s="19">
        <f t="shared" ref="G32" si="6">SUM(G25:G31)</f>
        <v>7.3</v>
      </c>
      <c r="H32" s="19">
        <f t="shared" ref="H32" si="7">SUM(H25:H31)</f>
        <v>10</v>
      </c>
      <c r="I32" s="19">
        <f t="shared" ref="I32" si="8">SUM(I25:I31)</f>
        <v>34.299999999999997</v>
      </c>
      <c r="J32" s="19">
        <f t="shared" ref="J32:L32" si="9">SUM(J25:J31)</f>
        <v>238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25.5" x14ac:dyDescent="0.25">
      <c r="A34" s="14"/>
      <c r="B34" s="15"/>
      <c r="C34" s="11"/>
      <c r="D34" s="7" t="s">
        <v>27</v>
      </c>
      <c r="E34" s="42" t="s">
        <v>53</v>
      </c>
      <c r="F34" s="43" t="s">
        <v>45</v>
      </c>
      <c r="G34" s="43">
        <v>5.3</v>
      </c>
      <c r="H34" s="43">
        <v>4.4000000000000004</v>
      </c>
      <c r="I34" s="43">
        <v>12.6</v>
      </c>
      <c r="J34" s="43">
        <v>120.8</v>
      </c>
      <c r="K34" s="44">
        <v>91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54</v>
      </c>
      <c r="F35" s="43">
        <v>250</v>
      </c>
      <c r="G35" s="43">
        <v>16.8</v>
      </c>
      <c r="H35" s="43">
        <v>22.6</v>
      </c>
      <c r="I35" s="43">
        <v>16.5</v>
      </c>
      <c r="J35" s="43">
        <v>353.6</v>
      </c>
      <c r="K35" s="44">
        <v>308</v>
      </c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55</v>
      </c>
      <c r="F37" s="43" t="s">
        <v>45</v>
      </c>
      <c r="G37" s="43">
        <v>0.3</v>
      </c>
      <c r="H37" s="43">
        <v>0</v>
      </c>
      <c r="I37" s="43">
        <v>15.2</v>
      </c>
      <c r="J37" s="43">
        <v>62</v>
      </c>
      <c r="K37" s="44">
        <v>431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56</v>
      </c>
      <c r="F38" s="43">
        <v>40</v>
      </c>
      <c r="G38" s="43">
        <v>3</v>
      </c>
      <c r="H38" s="43">
        <v>1.2</v>
      </c>
      <c r="I38" s="43">
        <v>25.1</v>
      </c>
      <c r="J38" s="43">
        <v>104.8</v>
      </c>
      <c r="K38" s="44" t="s">
        <v>43</v>
      </c>
      <c r="L38" s="43"/>
    </row>
    <row r="39" spans="1:12" ht="15" x14ac:dyDescent="0.25">
      <c r="A39" s="14"/>
      <c r="B39" s="15"/>
      <c r="C39" s="11"/>
      <c r="D39" s="7" t="s">
        <v>32</v>
      </c>
      <c r="E39" s="42" t="s">
        <v>51</v>
      </c>
      <c r="F39" s="43">
        <v>40</v>
      </c>
      <c r="G39" s="43">
        <v>2.6</v>
      </c>
      <c r="H39" s="43">
        <v>0.5</v>
      </c>
      <c r="I39" s="43">
        <v>15.8</v>
      </c>
      <c r="J39" s="43">
        <v>78.239999999999995</v>
      </c>
      <c r="K39" s="44" t="s">
        <v>43</v>
      </c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330</v>
      </c>
      <c r="G42" s="19">
        <f t="shared" ref="G42" si="10">SUM(G33:G41)</f>
        <v>28.000000000000004</v>
      </c>
      <c r="H42" s="19">
        <f t="shared" ref="H42" si="11">SUM(H33:H41)</f>
        <v>28.7</v>
      </c>
      <c r="I42" s="19">
        <f t="shared" ref="I42" si="12">SUM(I33:I41)</f>
        <v>85.2</v>
      </c>
      <c r="J42" s="19">
        <f t="shared" ref="J42:L42" si="13">SUM(J33:J41)</f>
        <v>719.44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570</v>
      </c>
      <c r="G43" s="32">
        <f t="shared" ref="G43" si="14">G32+G42</f>
        <v>35.300000000000004</v>
      </c>
      <c r="H43" s="32">
        <f t="shared" ref="H43" si="15">H32+H42</f>
        <v>38.700000000000003</v>
      </c>
      <c r="I43" s="32">
        <f t="shared" ref="I43" si="16">I32+I42</f>
        <v>119.5</v>
      </c>
      <c r="J43" s="32">
        <f t="shared" ref="J43:L43" si="17">J32+J42</f>
        <v>957.44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 t="s">
        <v>40</v>
      </c>
      <c r="E45" s="42" t="s">
        <v>39</v>
      </c>
      <c r="F45" s="43">
        <v>200</v>
      </c>
      <c r="G45" s="43">
        <v>6</v>
      </c>
      <c r="H45" s="43">
        <v>8</v>
      </c>
      <c r="I45" s="43">
        <v>7</v>
      </c>
      <c r="J45" s="43">
        <v>124</v>
      </c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57</v>
      </c>
      <c r="E49" s="42" t="s">
        <v>58</v>
      </c>
      <c r="F49" s="43">
        <v>40</v>
      </c>
      <c r="G49" s="43">
        <v>1.1000000000000001</v>
      </c>
      <c r="H49" s="43">
        <v>2.2000000000000002</v>
      </c>
      <c r="I49" s="43">
        <v>18.399999999999999</v>
      </c>
      <c r="J49" s="43">
        <v>137.6</v>
      </c>
      <c r="K49" s="44" t="s">
        <v>43</v>
      </c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240</v>
      </c>
      <c r="G51" s="19">
        <f t="shared" ref="G51" si="18">SUM(G44:G50)</f>
        <v>7.1</v>
      </c>
      <c r="H51" s="19">
        <f t="shared" ref="H51" si="19">SUM(H44:H50)</f>
        <v>10.199999999999999</v>
      </c>
      <c r="I51" s="19">
        <f t="shared" ref="I51" si="20">SUM(I44:I50)</f>
        <v>25.4</v>
      </c>
      <c r="J51" s="19">
        <f t="shared" ref="J51:L51" si="21">SUM(J44:J50)</f>
        <v>261.60000000000002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25.5" x14ac:dyDescent="0.25">
      <c r="A53" s="23"/>
      <c r="B53" s="15"/>
      <c r="C53" s="11"/>
      <c r="D53" s="7" t="s">
        <v>27</v>
      </c>
      <c r="E53" s="42" t="s">
        <v>59</v>
      </c>
      <c r="F53" s="43" t="s">
        <v>45</v>
      </c>
      <c r="G53" s="43">
        <v>4.3</v>
      </c>
      <c r="H53" s="43">
        <v>12.5</v>
      </c>
      <c r="I53" s="43">
        <v>5.7</v>
      </c>
      <c r="J53" s="43">
        <v>118.7</v>
      </c>
      <c r="K53" s="44">
        <v>76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60</v>
      </c>
      <c r="F54" s="43">
        <v>100</v>
      </c>
      <c r="G54" s="43">
        <v>16.399999999999999</v>
      </c>
      <c r="H54" s="43">
        <v>8.3000000000000007</v>
      </c>
      <c r="I54" s="43">
        <v>2.8</v>
      </c>
      <c r="J54" s="43">
        <v>120.5</v>
      </c>
      <c r="K54" s="44">
        <v>231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61</v>
      </c>
      <c r="F55" s="43">
        <v>150</v>
      </c>
      <c r="G55" s="43">
        <v>4.5999999999999996</v>
      </c>
      <c r="H55" s="43">
        <v>7.6</v>
      </c>
      <c r="I55" s="43">
        <v>40.200000000000003</v>
      </c>
      <c r="J55" s="43">
        <v>256.3</v>
      </c>
      <c r="K55" s="44">
        <v>325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62</v>
      </c>
      <c r="F56" s="43">
        <v>200</v>
      </c>
      <c r="G56" s="43">
        <v>0.6</v>
      </c>
      <c r="H56" s="43">
        <v>0.5</v>
      </c>
      <c r="I56" s="43">
        <v>32.9</v>
      </c>
      <c r="J56" s="43">
        <v>163</v>
      </c>
      <c r="K56" s="44">
        <v>408</v>
      </c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 t="s">
        <v>51</v>
      </c>
      <c r="F58" s="43">
        <v>50</v>
      </c>
      <c r="G58" s="43">
        <v>3.25</v>
      </c>
      <c r="H58" s="43">
        <v>0.62</v>
      </c>
      <c r="I58" s="43">
        <v>19.75</v>
      </c>
      <c r="J58" s="43">
        <v>97.8</v>
      </c>
      <c r="K58" s="44" t="s">
        <v>43</v>
      </c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500</v>
      </c>
      <c r="G61" s="19">
        <f t="shared" ref="G61" si="22">SUM(G52:G60)</f>
        <v>29.15</v>
      </c>
      <c r="H61" s="19">
        <f t="shared" ref="H61" si="23">SUM(H52:H60)</f>
        <v>29.52</v>
      </c>
      <c r="I61" s="19">
        <f t="shared" ref="I61" si="24">SUM(I52:I60)</f>
        <v>101.35</v>
      </c>
      <c r="J61" s="19">
        <f t="shared" ref="J61:L61" si="25">SUM(J52:J60)</f>
        <v>756.3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740</v>
      </c>
      <c r="G62" s="32">
        <f t="shared" ref="G62" si="26">G51+G61</f>
        <v>36.25</v>
      </c>
      <c r="H62" s="32">
        <f t="shared" ref="H62" si="27">H51+H61</f>
        <v>39.72</v>
      </c>
      <c r="I62" s="32">
        <f t="shared" ref="I62" si="28">I51+I61</f>
        <v>126.75</v>
      </c>
      <c r="J62" s="32">
        <f t="shared" ref="J62:L62" si="29">J51+J61</f>
        <v>1017.9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 t="s">
        <v>40</v>
      </c>
      <c r="E64" s="42" t="s">
        <v>39</v>
      </c>
      <c r="F64" s="43">
        <v>200</v>
      </c>
      <c r="G64" s="43">
        <v>6</v>
      </c>
      <c r="H64" s="43">
        <v>8</v>
      </c>
      <c r="I64" s="43">
        <v>7</v>
      </c>
      <c r="J64" s="43">
        <v>124</v>
      </c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41</v>
      </c>
      <c r="E68" s="42" t="s">
        <v>42</v>
      </c>
      <c r="F68" s="43">
        <v>40</v>
      </c>
      <c r="G68" s="43">
        <v>5</v>
      </c>
      <c r="H68" s="43">
        <v>4.1500000000000004</v>
      </c>
      <c r="I68" s="43">
        <v>16.7</v>
      </c>
      <c r="J68" s="43">
        <v>110.6</v>
      </c>
      <c r="K68" s="44" t="s">
        <v>43</v>
      </c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240</v>
      </c>
      <c r="G70" s="19">
        <f t="shared" ref="G70" si="30">SUM(G63:G69)</f>
        <v>11</v>
      </c>
      <c r="H70" s="19">
        <f t="shared" ref="H70" si="31">SUM(H63:H69)</f>
        <v>12.15</v>
      </c>
      <c r="I70" s="19">
        <f t="shared" ref="I70" si="32">SUM(I63:I69)</f>
        <v>23.7</v>
      </c>
      <c r="J70" s="19">
        <f t="shared" ref="J70:L70" si="33">SUM(J63:J69)</f>
        <v>234.6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25.5" x14ac:dyDescent="0.25">
      <c r="A72" s="23"/>
      <c r="B72" s="15"/>
      <c r="C72" s="11"/>
      <c r="D72" s="7" t="s">
        <v>27</v>
      </c>
      <c r="E72" s="42" t="s">
        <v>63</v>
      </c>
      <c r="F72" s="43" t="s">
        <v>64</v>
      </c>
      <c r="G72" s="43">
        <v>7.3</v>
      </c>
      <c r="H72" s="43">
        <v>5.0999999999999996</v>
      </c>
      <c r="I72" s="43">
        <v>7.3</v>
      </c>
      <c r="J72" s="43">
        <v>203</v>
      </c>
      <c r="K72" s="44" t="s">
        <v>65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66</v>
      </c>
      <c r="F73" s="43">
        <v>200</v>
      </c>
      <c r="G73" s="43">
        <v>10.199999999999999</v>
      </c>
      <c r="H73" s="43">
        <v>18.3</v>
      </c>
      <c r="I73" s="43">
        <v>22.8</v>
      </c>
      <c r="J73" s="43">
        <v>354.7</v>
      </c>
      <c r="K73" s="44">
        <v>258</v>
      </c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 t="s">
        <v>56</v>
      </c>
      <c r="F76" s="43">
        <v>40</v>
      </c>
      <c r="G76" s="43">
        <v>3</v>
      </c>
      <c r="H76" s="43">
        <v>1.2</v>
      </c>
      <c r="I76" s="43">
        <v>25.1</v>
      </c>
      <c r="J76" s="43">
        <v>104.8</v>
      </c>
      <c r="K76" s="44" t="s">
        <v>43</v>
      </c>
      <c r="L76" s="43"/>
    </row>
    <row r="77" spans="1:12" ht="15" x14ac:dyDescent="0.25">
      <c r="A77" s="23"/>
      <c r="B77" s="15"/>
      <c r="C77" s="11"/>
      <c r="D77" s="7" t="s">
        <v>32</v>
      </c>
      <c r="E77" s="42" t="s">
        <v>51</v>
      </c>
      <c r="F77" s="43">
        <v>40</v>
      </c>
      <c r="G77" s="43">
        <v>2.6</v>
      </c>
      <c r="H77" s="43">
        <v>0.5</v>
      </c>
      <c r="I77" s="43">
        <v>15.8</v>
      </c>
      <c r="J77" s="43">
        <v>78.239999999999995</v>
      </c>
      <c r="K77" s="44" t="s">
        <v>43</v>
      </c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280</v>
      </c>
      <c r="G80" s="19">
        <f t="shared" ref="G80" si="34">SUM(G71:G79)</f>
        <v>23.1</v>
      </c>
      <c r="H80" s="19">
        <f t="shared" ref="H80" si="35">SUM(H71:H79)</f>
        <v>25.099999999999998</v>
      </c>
      <c r="I80" s="19">
        <f t="shared" ref="I80" si="36">SUM(I71:I79)</f>
        <v>71</v>
      </c>
      <c r="J80" s="19">
        <f t="shared" ref="J80:L80" si="37">SUM(J71:J79)</f>
        <v>740.74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520</v>
      </c>
      <c r="G81" s="32">
        <f t="shared" ref="G81" si="38">G70+G80</f>
        <v>34.1</v>
      </c>
      <c r="H81" s="32">
        <f t="shared" ref="H81" si="39">H70+H80</f>
        <v>37.25</v>
      </c>
      <c r="I81" s="32">
        <f t="shared" ref="I81" si="40">I70+I80</f>
        <v>94.7</v>
      </c>
      <c r="J81" s="32">
        <f t="shared" ref="J81:L81" si="41">J70+J80</f>
        <v>975.34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 t="s">
        <v>40</v>
      </c>
      <c r="E83" s="42" t="s">
        <v>39</v>
      </c>
      <c r="F83" s="43">
        <v>200</v>
      </c>
      <c r="G83" s="43">
        <v>6</v>
      </c>
      <c r="H83" s="43">
        <v>8</v>
      </c>
      <c r="I83" s="43">
        <v>7</v>
      </c>
      <c r="J83" s="43">
        <v>124</v>
      </c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41</v>
      </c>
      <c r="E87" s="42" t="s">
        <v>52</v>
      </c>
      <c r="F87" s="43">
        <v>40</v>
      </c>
      <c r="G87" s="43">
        <v>1.3</v>
      </c>
      <c r="H87" s="43">
        <v>2</v>
      </c>
      <c r="I87" s="43">
        <v>27.3</v>
      </c>
      <c r="J87" s="43">
        <v>114</v>
      </c>
      <c r="K87" s="44" t="s">
        <v>43</v>
      </c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240</v>
      </c>
      <c r="G89" s="19">
        <f t="shared" ref="G89" si="42">SUM(G82:G88)</f>
        <v>7.3</v>
      </c>
      <c r="H89" s="19">
        <f t="shared" ref="H89" si="43">SUM(H82:H88)</f>
        <v>10</v>
      </c>
      <c r="I89" s="19">
        <f t="shared" ref="I89" si="44">SUM(I82:I88)</f>
        <v>34.299999999999997</v>
      </c>
      <c r="J89" s="19">
        <f t="shared" ref="J89:L89" si="45">SUM(J82:J88)</f>
        <v>238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25.5" x14ac:dyDescent="0.25">
      <c r="A91" s="23"/>
      <c r="B91" s="15"/>
      <c r="C91" s="11"/>
      <c r="D91" s="7" t="s">
        <v>27</v>
      </c>
      <c r="E91" s="42" t="s">
        <v>67</v>
      </c>
      <c r="F91" s="43" t="s">
        <v>45</v>
      </c>
      <c r="G91" s="43">
        <v>1.8</v>
      </c>
      <c r="H91" s="43">
        <v>4.8</v>
      </c>
      <c r="I91" s="43">
        <v>8.1</v>
      </c>
      <c r="J91" s="43">
        <v>77.900000000000006</v>
      </c>
      <c r="K91" s="44">
        <v>84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68</v>
      </c>
      <c r="F92" s="43" t="s">
        <v>47</v>
      </c>
      <c r="G92" s="43">
        <v>20.2</v>
      </c>
      <c r="H92" s="43">
        <v>19.600000000000001</v>
      </c>
      <c r="I92" s="43">
        <v>12.8</v>
      </c>
      <c r="J92" s="43">
        <v>313.60000000000002</v>
      </c>
      <c r="K92" s="44" t="s">
        <v>69</v>
      </c>
      <c r="L92" s="43"/>
    </row>
    <row r="93" spans="1:12" ht="15" x14ac:dyDescent="0.25">
      <c r="A93" s="23"/>
      <c r="B93" s="15"/>
      <c r="C93" s="11"/>
      <c r="D93" s="7" t="s">
        <v>29</v>
      </c>
      <c r="E93" s="42" t="s">
        <v>70</v>
      </c>
      <c r="F93" s="43">
        <v>150</v>
      </c>
      <c r="G93" s="43">
        <v>3.6</v>
      </c>
      <c r="H93" s="43">
        <v>4.8</v>
      </c>
      <c r="I93" s="43">
        <v>26.7</v>
      </c>
      <c r="J93" s="43">
        <v>183.8</v>
      </c>
      <c r="K93" s="44">
        <v>323</v>
      </c>
      <c r="L93" s="43"/>
    </row>
    <row r="94" spans="1:12" ht="15" x14ac:dyDescent="0.25">
      <c r="A94" s="23"/>
      <c r="B94" s="15"/>
      <c r="C94" s="11"/>
      <c r="D94" s="7" t="s">
        <v>30</v>
      </c>
      <c r="E94" s="42" t="s">
        <v>71</v>
      </c>
      <c r="F94" s="43">
        <v>200</v>
      </c>
      <c r="G94" s="43">
        <v>0.6</v>
      </c>
      <c r="H94" s="43">
        <v>0.1</v>
      </c>
      <c r="I94" s="43">
        <v>31.7</v>
      </c>
      <c r="J94" s="43">
        <v>131</v>
      </c>
      <c r="K94" s="44">
        <v>402</v>
      </c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 t="s">
        <v>51</v>
      </c>
      <c r="F96" s="43">
        <v>40</v>
      </c>
      <c r="G96" s="43">
        <v>2.6</v>
      </c>
      <c r="H96" s="43">
        <v>0.5</v>
      </c>
      <c r="I96" s="43">
        <v>15.8</v>
      </c>
      <c r="J96" s="43">
        <v>78.239999999999995</v>
      </c>
      <c r="K96" s="44" t="s">
        <v>43</v>
      </c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390</v>
      </c>
      <c r="G99" s="19">
        <f t="shared" ref="G99" si="46">SUM(G90:G98)</f>
        <v>28.800000000000004</v>
      </c>
      <c r="H99" s="19">
        <f t="shared" ref="H99" si="47">SUM(H90:H98)</f>
        <v>29.800000000000004</v>
      </c>
      <c r="I99" s="19">
        <f t="shared" ref="I99" si="48">SUM(I90:I98)</f>
        <v>95.1</v>
      </c>
      <c r="J99" s="19">
        <f t="shared" ref="J99:L99" si="49">SUM(J90:J98)</f>
        <v>784.54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630</v>
      </c>
      <c r="G100" s="32">
        <f t="shared" ref="G100" si="50">G89+G99</f>
        <v>36.1</v>
      </c>
      <c r="H100" s="32">
        <f t="shared" ref="H100" si="51">H89+H99</f>
        <v>39.800000000000004</v>
      </c>
      <c r="I100" s="32">
        <f t="shared" ref="I100" si="52">I89+I99</f>
        <v>129.39999999999998</v>
      </c>
      <c r="J100" s="32">
        <f t="shared" ref="J100:L100" si="53">J89+J99</f>
        <v>1022.54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 t="s">
        <v>40</v>
      </c>
      <c r="E102" s="42" t="s">
        <v>39</v>
      </c>
      <c r="F102" s="43">
        <v>200</v>
      </c>
      <c r="G102" s="43">
        <v>6</v>
      </c>
      <c r="H102" s="43">
        <v>8</v>
      </c>
      <c r="I102" s="43">
        <v>7</v>
      </c>
      <c r="J102" s="43">
        <v>124</v>
      </c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41</v>
      </c>
      <c r="E106" s="42" t="s">
        <v>42</v>
      </c>
      <c r="F106" s="43">
        <v>40</v>
      </c>
      <c r="G106" s="43">
        <v>5</v>
      </c>
      <c r="H106" s="43">
        <v>4.1500000000000004</v>
      </c>
      <c r="I106" s="43">
        <v>16.7</v>
      </c>
      <c r="J106" s="43">
        <v>110.6</v>
      </c>
      <c r="K106" s="44" t="s">
        <v>43</v>
      </c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240</v>
      </c>
      <c r="G108" s="19">
        <f t="shared" ref="G108:J108" si="54">SUM(G101:G107)</f>
        <v>11</v>
      </c>
      <c r="H108" s="19">
        <f t="shared" si="54"/>
        <v>12.15</v>
      </c>
      <c r="I108" s="19">
        <f t="shared" si="54"/>
        <v>23.7</v>
      </c>
      <c r="J108" s="19">
        <f t="shared" si="54"/>
        <v>234.6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72</v>
      </c>
      <c r="F110" s="43">
        <v>200</v>
      </c>
      <c r="G110" s="43">
        <v>2.9</v>
      </c>
      <c r="H110" s="43">
        <v>1.7</v>
      </c>
      <c r="I110" s="43">
        <v>10.3</v>
      </c>
      <c r="J110" s="43">
        <v>107.3</v>
      </c>
      <c r="K110" s="44">
        <v>100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73</v>
      </c>
      <c r="F111" s="43">
        <v>250</v>
      </c>
      <c r="G111" s="43">
        <v>21.5</v>
      </c>
      <c r="H111" s="43">
        <v>22.4</v>
      </c>
      <c r="I111" s="43">
        <v>36.9</v>
      </c>
      <c r="J111" s="43">
        <v>481.2</v>
      </c>
      <c r="K111" s="44">
        <v>311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50</v>
      </c>
      <c r="F113" s="43">
        <v>200</v>
      </c>
      <c r="G113" s="43">
        <v>0.2</v>
      </c>
      <c r="H113" s="43">
        <v>0.2</v>
      </c>
      <c r="I113" s="43">
        <v>27.9</v>
      </c>
      <c r="J113" s="43">
        <v>111.1</v>
      </c>
      <c r="K113" s="44">
        <v>394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51</v>
      </c>
      <c r="F115" s="43">
        <v>50</v>
      </c>
      <c r="G115" s="43">
        <v>3.25</v>
      </c>
      <c r="H115" s="43">
        <v>0.62</v>
      </c>
      <c r="I115" s="43">
        <v>19.75</v>
      </c>
      <c r="J115" s="43">
        <v>97.8</v>
      </c>
      <c r="K115" s="44" t="s">
        <v>43</v>
      </c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700</v>
      </c>
      <c r="G118" s="19">
        <f t="shared" ref="G118:J118" si="56">SUM(G109:G117)</f>
        <v>27.849999999999998</v>
      </c>
      <c r="H118" s="19">
        <f t="shared" si="56"/>
        <v>24.919999999999998</v>
      </c>
      <c r="I118" s="19">
        <f t="shared" si="56"/>
        <v>94.85</v>
      </c>
      <c r="J118" s="19">
        <f t="shared" si="56"/>
        <v>797.4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940</v>
      </c>
      <c r="G119" s="32">
        <f t="shared" ref="G119" si="58">G108+G118</f>
        <v>38.849999999999994</v>
      </c>
      <c r="H119" s="32">
        <f t="shared" ref="H119" si="59">H108+H118</f>
        <v>37.07</v>
      </c>
      <c r="I119" s="32">
        <f t="shared" ref="I119" si="60">I108+I118</f>
        <v>118.55</v>
      </c>
      <c r="J119" s="32">
        <f t="shared" ref="J119:L119" si="61">J108+J118</f>
        <v>1032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 t="s">
        <v>40</v>
      </c>
      <c r="E121" s="42" t="s">
        <v>39</v>
      </c>
      <c r="F121" s="43">
        <v>200</v>
      </c>
      <c r="G121" s="43">
        <v>6</v>
      </c>
      <c r="H121" s="43">
        <v>8</v>
      </c>
      <c r="I121" s="43">
        <v>7</v>
      </c>
      <c r="J121" s="43">
        <v>124</v>
      </c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41</v>
      </c>
      <c r="E125" s="42" t="s">
        <v>52</v>
      </c>
      <c r="F125" s="43">
        <v>40</v>
      </c>
      <c r="G125" s="43">
        <v>1.3</v>
      </c>
      <c r="H125" s="43">
        <v>2</v>
      </c>
      <c r="I125" s="43">
        <v>27.3</v>
      </c>
      <c r="J125" s="43">
        <v>114</v>
      </c>
      <c r="K125" s="44" t="s">
        <v>43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240</v>
      </c>
      <c r="G127" s="19">
        <f t="shared" ref="G127:J127" si="62">SUM(G120:G126)</f>
        <v>7.3</v>
      </c>
      <c r="H127" s="19">
        <f t="shared" si="62"/>
        <v>10</v>
      </c>
      <c r="I127" s="19">
        <f t="shared" si="62"/>
        <v>34.299999999999997</v>
      </c>
      <c r="J127" s="19">
        <f t="shared" si="62"/>
        <v>238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25.5" x14ac:dyDescent="0.25">
      <c r="A129" s="14"/>
      <c r="B129" s="15"/>
      <c r="C129" s="11"/>
      <c r="D129" s="7" t="s">
        <v>27</v>
      </c>
      <c r="E129" s="42" t="s">
        <v>59</v>
      </c>
      <c r="F129" s="43" t="s">
        <v>45</v>
      </c>
      <c r="G129" s="43">
        <v>6.1</v>
      </c>
      <c r="H129" s="43">
        <v>6.1</v>
      </c>
      <c r="I129" s="43">
        <v>2.7</v>
      </c>
      <c r="J129" s="43">
        <v>89.6</v>
      </c>
      <c r="K129" s="44">
        <v>95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74</v>
      </c>
      <c r="F130" s="43" t="s">
        <v>75</v>
      </c>
      <c r="G130" s="43">
        <v>14.8</v>
      </c>
      <c r="H130" s="43">
        <v>17.600000000000001</v>
      </c>
      <c r="I130" s="43">
        <v>5.8</v>
      </c>
      <c r="J130" s="43">
        <v>389</v>
      </c>
      <c r="K130" s="44">
        <v>259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48</v>
      </c>
      <c r="F131" s="43" t="s">
        <v>49</v>
      </c>
      <c r="G131" s="43">
        <v>5.6</v>
      </c>
      <c r="H131" s="43">
        <v>4.8</v>
      </c>
      <c r="I131" s="43">
        <v>36</v>
      </c>
      <c r="J131" s="43">
        <v>209.6</v>
      </c>
      <c r="K131" s="44">
        <v>331</v>
      </c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76</v>
      </c>
      <c r="F132" s="43">
        <v>200</v>
      </c>
      <c r="G132" s="43">
        <v>0</v>
      </c>
      <c r="H132" s="43">
        <v>0</v>
      </c>
      <c r="I132" s="43">
        <v>15</v>
      </c>
      <c r="J132" s="43">
        <v>60</v>
      </c>
      <c r="K132" s="44">
        <v>430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51</v>
      </c>
      <c r="F134" s="43">
        <v>40</v>
      </c>
      <c r="G134" s="43">
        <v>2.6</v>
      </c>
      <c r="H134" s="43">
        <v>0.5</v>
      </c>
      <c r="I134" s="43">
        <v>15.8</v>
      </c>
      <c r="J134" s="43">
        <v>78.239999999999995</v>
      </c>
      <c r="K134" s="44" t="s">
        <v>43</v>
      </c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240</v>
      </c>
      <c r="G137" s="19">
        <f t="shared" ref="G137:J137" si="64">SUM(G128:G136)</f>
        <v>29.1</v>
      </c>
      <c r="H137" s="19">
        <f t="shared" si="64"/>
        <v>29.000000000000004</v>
      </c>
      <c r="I137" s="19">
        <f t="shared" si="64"/>
        <v>75.3</v>
      </c>
      <c r="J137" s="19">
        <f t="shared" si="64"/>
        <v>826.44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480</v>
      </c>
      <c r="G138" s="32">
        <f t="shared" ref="G138" si="66">G127+G137</f>
        <v>36.4</v>
      </c>
      <c r="H138" s="32">
        <f t="shared" ref="H138" si="67">H127+H137</f>
        <v>39</v>
      </c>
      <c r="I138" s="32">
        <f t="shared" ref="I138" si="68">I127+I137</f>
        <v>109.6</v>
      </c>
      <c r="J138" s="32">
        <f t="shared" ref="J138:L138" si="69">J127+J137</f>
        <v>1064.44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 t="s">
        <v>40</v>
      </c>
      <c r="E140" s="42" t="s">
        <v>39</v>
      </c>
      <c r="F140" s="43">
        <v>200</v>
      </c>
      <c r="G140" s="43">
        <v>6</v>
      </c>
      <c r="H140" s="43">
        <v>8</v>
      </c>
      <c r="I140" s="43">
        <v>7</v>
      </c>
      <c r="J140" s="43">
        <v>124</v>
      </c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57</v>
      </c>
      <c r="E144" s="42" t="s">
        <v>58</v>
      </c>
      <c r="F144" s="43">
        <v>40</v>
      </c>
      <c r="G144" s="43">
        <v>1.1000000000000001</v>
      </c>
      <c r="H144" s="43">
        <v>2.2000000000000002</v>
      </c>
      <c r="I144" s="43">
        <v>18.399999999999999</v>
      </c>
      <c r="J144" s="43">
        <v>137.6</v>
      </c>
      <c r="K144" s="44" t="s">
        <v>43</v>
      </c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240</v>
      </c>
      <c r="G146" s="19">
        <f t="shared" ref="G146:J146" si="70">SUM(G139:G145)</f>
        <v>7.1</v>
      </c>
      <c r="H146" s="19">
        <f t="shared" si="70"/>
        <v>10.199999999999999</v>
      </c>
      <c r="I146" s="19">
        <f t="shared" si="70"/>
        <v>25.4</v>
      </c>
      <c r="J146" s="19">
        <f t="shared" si="70"/>
        <v>261.60000000000002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25.5" x14ac:dyDescent="0.25">
      <c r="A148" s="23"/>
      <c r="B148" s="15"/>
      <c r="C148" s="11"/>
      <c r="D148" s="7" t="s">
        <v>27</v>
      </c>
      <c r="E148" s="42" t="s">
        <v>77</v>
      </c>
      <c r="F148" s="43" t="s">
        <v>45</v>
      </c>
      <c r="G148" s="43">
        <v>2.8</v>
      </c>
      <c r="H148" s="43">
        <v>8.4</v>
      </c>
      <c r="I148" s="43">
        <v>7.4</v>
      </c>
      <c r="J148" s="43">
        <v>94</v>
      </c>
      <c r="K148" s="44">
        <v>88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78</v>
      </c>
      <c r="F149" s="43" t="s">
        <v>47</v>
      </c>
      <c r="G149" s="43">
        <v>18.2</v>
      </c>
      <c r="H149" s="43">
        <v>10.4</v>
      </c>
      <c r="I149" s="43">
        <v>7</v>
      </c>
      <c r="J149" s="43">
        <v>194</v>
      </c>
      <c r="K149" s="44" t="s">
        <v>79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61</v>
      </c>
      <c r="F150" s="43">
        <v>150</v>
      </c>
      <c r="G150" s="43">
        <v>4.5999999999999996</v>
      </c>
      <c r="H150" s="43">
        <v>7.6</v>
      </c>
      <c r="I150" s="43">
        <v>34.799999999999997</v>
      </c>
      <c r="J150" s="43">
        <v>256.3</v>
      </c>
      <c r="K150" s="44">
        <v>325</v>
      </c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80</v>
      </c>
      <c r="F151" s="43">
        <v>200</v>
      </c>
      <c r="G151" s="43">
        <v>0</v>
      </c>
      <c r="H151" s="43">
        <v>0.5</v>
      </c>
      <c r="I151" s="43">
        <v>38.9</v>
      </c>
      <c r="J151" s="43">
        <v>163</v>
      </c>
      <c r="K151" s="44">
        <v>408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51</v>
      </c>
      <c r="F153" s="43">
        <v>40</v>
      </c>
      <c r="G153" s="43">
        <v>2.6</v>
      </c>
      <c r="H153" s="43">
        <v>0.5</v>
      </c>
      <c r="I153" s="43">
        <v>15.8</v>
      </c>
      <c r="J153" s="43">
        <v>78.239999999999995</v>
      </c>
      <c r="K153" s="44" t="s">
        <v>43</v>
      </c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390</v>
      </c>
      <c r="G156" s="19">
        <f t="shared" ref="G156:J156" si="72">SUM(G147:G155)</f>
        <v>28.200000000000003</v>
      </c>
      <c r="H156" s="19">
        <f t="shared" si="72"/>
        <v>27.4</v>
      </c>
      <c r="I156" s="19">
        <f t="shared" si="72"/>
        <v>103.89999999999999</v>
      </c>
      <c r="J156" s="19">
        <f t="shared" si="72"/>
        <v>785.54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630</v>
      </c>
      <c r="G157" s="32">
        <f t="shared" ref="G157" si="74">G146+G156</f>
        <v>35.300000000000004</v>
      </c>
      <c r="H157" s="32">
        <f t="shared" ref="H157" si="75">H146+H156</f>
        <v>37.599999999999994</v>
      </c>
      <c r="I157" s="32">
        <f t="shared" ref="I157" si="76">I146+I156</f>
        <v>129.29999999999998</v>
      </c>
      <c r="J157" s="32">
        <f t="shared" ref="J157:L157" si="77">J146+J156</f>
        <v>1047.1399999999999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 t="s">
        <v>40</v>
      </c>
      <c r="E159" s="42" t="s">
        <v>39</v>
      </c>
      <c r="F159" s="43">
        <v>200</v>
      </c>
      <c r="G159" s="43">
        <v>6</v>
      </c>
      <c r="H159" s="43">
        <v>8</v>
      </c>
      <c r="I159" s="43">
        <v>7</v>
      </c>
      <c r="J159" s="43">
        <v>124</v>
      </c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41</v>
      </c>
      <c r="E163" s="42" t="s">
        <v>42</v>
      </c>
      <c r="F163" s="43">
        <v>40</v>
      </c>
      <c r="G163" s="43">
        <v>5</v>
      </c>
      <c r="H163" s="43">
        <v>4.1500000000000004</v>
      </c>
      <c r="I163" s="43">
        <v>16.7</v>
      </c>
      <c r="J163" s="43">
        <v>110.6</v>
      </c>
      <c r="K163" s="44" t="s">
        <v>43</v>
      </c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240</v>
      </c>
      <c r="G165" s="19">
        <f t="shared" ref="G165:J165" si="78">SUM(G158:G164)</f>
        <v>11</v>
      </c>
      <c r="H165" s="19">
        <f t="shared" si="78"/>
        <v>12.15</v>
      </c>
      <c r="I165" s="19">
        <f t="shared" si="78"/>
        <v>23.7</v>
      </c>
      <c r="J165" s="19">
        <f t="shared" si="78"/>
        <v>234.6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25.5" x14ac:dyDescent="0.25">
      <c r="A167" s="23"/>
      <c r="B167" s="15"/>
      <c r="C167" s="11"/>
      <c r="D167" s="7" t="s">
        <v>27</v>
      </c>
      <c r="E167" s="42" t="s">
        <v>53</v>
      </c>
      <c r="F167" s="43" t="s">
        <v>45</v>
      </c>
      <c r="G167" s="43">
        <v>4.0999999999999996</v>
      </c>
      <c r="H167" s="43">
        <v>8.4</v>
      </c>
      <c r="I167" s="43">
        <v>12.6</v>
      </c>
      <c r="J167" s="43">
        <v>120.8</v>
      </c>
      <c r="K167" s="44">
        <v>91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81</v>
      </c>
      <c r="F168" s="43">
        <v>250</v>
      </c>
      <c r="G168" s="43">
        <v>15.6</v>
      </c>
      <c r="H168" s="43">
        <v>16.399999999999999</v>
      </c>
      <c r="I168" s="43">
        <v>16.899999999999999</v>
      </c>
      <c r="J168" s="43">
        <v>353.8</v>
      </c>
      <c r="K168" s="44">
        <v>309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82</v>
      </c>
      <c r="F170" s="43">
        <v>200</v>
      </c>
      <c r="G170" s="43">
        <v>0</v>
      </c>
      <c r="H170" s="43">
        <v>0.1</v>
      </c>
      <c r="I170" s="43">
        <v>45.7</v>
      </c>
      <c r="J170" s="43">
        <v>176</v>
      </c>
      <c r="K170" s="44">
        <v>402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51</v>
      </c>
      <c r="F172" s="43">
        <v>50</v>
      </c>
      <c r="G172" s="43">
        <v>3.25</v>
      </c>
      <c r="H172" s="43">
        <v>0.62</v>
      </c>
      <c r="I172" s="43">
        <v>19.75</v>
      </c>
      <c r="J172" s="43">
        <v>97.8</v>
      </c>
      <c r="K172" s="44" t="s">
        <v>43</v>
      </c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500</v>
      </c>
      <c r="G175" s="19">
        <f t="shared" ref="G175:J175" si="80">SUM(G166:G174)</f>
        <v>22.95</v>
      </c>
      <c r="H175" s="19">
        <f t="shared" si="80"/>
        <v>25.52</v>
      </c>
      <c r="I175" s="19">
        <f t="shared" si="80"/>
        <v>94.95</v>
      </c>
      <c r="J175" s="19">
        <f t="shared" si="80"/>
        <v>748.4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740</v>
      </c>
      <c r="G176" s="32">
        <f t="shared" ref="G176" si="82">G165+G175</f>
        <v>33.950000000000003</v>
      </c>
      <c r="H176" s="32">
        <f t="shared" ref="H176" si="83">H165+H175</f>
        <v>37.67</v>
      </c>
      <c r="I176" s="32">
        <f t="shared" ref="I176" si="84">I165+I175</f>
        <v>118.65</v>
      </c>
      <c r="J176" s="32">
        <f t="shared" ref="J176:L176" si="85">J165+J175</f>
        <v>983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 t="s">
        <v>40</v>
      </c>
      <c r="E178" s="42" t="s">
        <v>39</v>
      </c>
      <c r="F178" s="43">
        <v>200</v>
      </c>
      <c r="G178" s="43">
        <v>6</v>
      </c>
      <c r="H178" s="43">
        <v>8</v>
      </c>
      <c r="I178" s="43">
        <v>7</v>
      </c>
      <c r="J178" s="43">
        <v>124</v>
      </c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41</v>
      </c>
      <c r="E182" s="42" t="s">
        <v>52</v>
      </c>
      <c r="F182" s="43">
        <v>40</v>
      </c>
      <c r="G182" s="43">
        <v>1.3</v>
      </c>
      <c r="H182" s="43">
        <v>2</v>
      </c>
      <c r="I182" s="43">
        <v>27.3</v>
      </c>
      <c r="J182" s="43">
        <v>114</v>
      </c>
      <c r="K182" s="44" t="s">
        <v>43</v>
      </c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240</v>
      </c>
      <c r="G184" s="19">
        <f t="shared" ref="G184:J184" si="86">SUM(G177:G183)</f>
        <v>7.3</v>
      </c>
      <c r="H184" s="19">
        <f t="shared" si="86"/>
        <v>10</v>
      </c>
      <c r="I184" s="19">
        <f t="shared" si="86"/>
        <v>34.299999999999997</v>
      </c>
      <c r="J184" s="19">
        <f t="shared" si="86"/>
        <v>238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25.5" x14ac:dyDescent="0.25">
      <c r="A186" s="23"/>
      <c r="B186" s="15"/>
      <c r="C186" s="11"/>
      <c r="D186" s="7" t="s">
        <v>27</v>
      </c>
      <c r="E186" s="42" t="s">
        <v>63</v>
      </c>
      <c r="F186" s="43" t="s">
        <v>64</v>
      </c>
      <c r="G186" s="43">
        <v>6.9</v>
      </c>
      <c r="H186" s="43">
        <v>7.6</v>
      </c>
      <c r="I186" s="43">
        <v>7.1</v>
      </c>
      <c r="J186" s="43">
        <v>203.04</v>
      </c>
      <c r="K186" s="44" t="s">
        <v>65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83</v>
      </c>
      <c r="F187" s="43" t="s">
        <v>47</v>
      </c>
      <c r="G187" s="43">
        <v>14.8</v>
      </c>
      <c r="H187" s="43">
        <v>14.7</v>
      </c>
      <c r="I187" s="43">
        <v>9.3000000000000007</v>
      </c>
      <c r="J187" s="43">
        <v>284</v>
      </c>
      <c r="K187" s="44" t="s">
        <v>84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70</v>
      </c>
      <c r="F188" s="43">
        <v>150</v>
      </c>
      <c r="G188" s="43">
        <v>3.6</v>
      </c>
      <c r="H188" s="43">
        <v>4.8</v>
      </c>
      <c r="I188" s="43">
        <v>37.1</v>
      </c>
      <c r="J188" s="43">
        <v>183.8</v>
      </c>
      <c r="K188" s="44">
        <v>323</v>
      </c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85</v>
      </c>
      <c r="F189" s="43">
        <v>200</v>
      </c>
      <c r="G189" s="43">
        <v>0.1</v>
      </c>
      <c r="H189" s="43">
        <v>0</v>
      </c>
      <c r="I189" s="43">
        <v>24.3</v>
      </c>
      <c r="J189" s="43">
        <v>97.5</v>
      </c>
      <c r="K189" s="44">
        <v>436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51</v>
      </c>
      <c r="F191" s="43">
        <v>50</v>
      </c>
      <c r="G191" s="43">
        <v>3.25</v>
      </c>
      <c r="H191" s="43">
        <v>0.62</v>
      </c>
      <c r="I191" s="43">
        <v>19.75</v>
      </c>
      <c r="J191" s="43">
        <v>97.8</v>
      </c>
      <c r="K191" s="44" t="s">
        <v>43</v>
      </c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400</v>
      </c>
      <c r="G194" s="19">
        <f t="shared" ref="G194:J194" si="88">SUM(G185:G193)</f>
        <v>28.650000000000006</v>
      </c>
      <c r="H194" s="19">
        <f t="shared" si="88"/>
        <v>27.72</v>
      </c>
      <c r="I194" s="19">
        <f t="shared" si="88"/>
        <v>97.55</v>
      </c>
      <c r="J194" s="19">
        <f t="shared" si="88"/>
        <v>866.13999999999987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640</v>
      </c>
      <c r="G195" s="32">
        <f t="shared" ref="G195" si="90">G184+G194</f>
        <v>35.950000000000003</v>
      </c>
      <c r="H195" s="32">
        <f t="shared" ref="H195" si="91">H184+H194</f>
        <v>37.72</v>
      </c>
      <c r="I195" s="32">
        <f t="shared" ref="I195" si="92">I184+I194</f>
        <v>131.85</v>
      </c>
      <c r="J195" s="32">
        <f t="shared" ref="J195:L195" si="93">J184+J194</f>
        <v>1104.1399999999999</v>
      </c>
      <c r="K195" s="32"/>
      <c r="L195" s="32">
        <f t="shared" si="93"/>
        <v>0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637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35.646000000000001</v>
      </c>
      <c r="H196" s="34">
        <f t="shared" si="94"/>
        <v>38.403999999999996</v>
      </c>
      <c r="I196" s="34">
        <f t="shared" si="94"/>
        <v>119.50999999999999</v>
      </c>
      <c r="J196" s="34">
        <f t="shared" si="94"/>
        <v>1016.3639999999999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2023-10-20T12:37:13Z</cp:lastPrinted>
  <dcterms:created xsi:type="dcterms:W3CDTF">2022-05-16T14:23:56Z</dcterms:created>
  <dcterms:modified xsi:type="dcterms:W3CDTF">2023-10-31T11:40:49Z</dcterms:modified>
</cp:coreProperties>
</file>